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8. 청사 및 시설 에너지관리 현황(2월) 남이언\"/>
    </mc:Choice>
  </mc:AlternateContent>
  <bookViews>
    <workbookView xWindow="0" yWindow="0" windowWidth="18780" windowHeight="10515"/>
  </bookViews>
  <sheets>
    <sheet name="2024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8" i="7" l="1"/>
  <c r="N37" i="7"/>
  <c r="N36" i="7" l="1"/>
  <c r="N35" i="7"/>
  <c r="N34" i="7"/>
  <c r="N27" i="7"/>
  <c r="M26" i="7"/>
  <c r="N26" i="7" s="1"/>
  <c r="N25" i="7"/>
  <c r="N24" i="7"/>
  <c r="N23" i="7"/>
  <c r="N22" i="7"/>
  <c r="N21" i="7"/>
  <c r="N20" i="7"/>
  <c r="N19" i="7"/>
  <c r="N18" i="7"/>
  <c r="N17" i="7"/>
  <c r="N13" i="7"/>
  <c r="M12" i="7"/>
  <c r="N12" i="7" s="1"/>
  <c r="N11" i="7"/>
  <c r="N10" i="7"/>
  <c r="N9" i="7"/>
  <c r="N8" i="7"/>
  <c r="N7" i="7"/>
  <c r="N6" i="7"/>
  <c r="N5" i="7"/>
  <c r="N4" i="7"/>
  <c r="N3" i="7"/>
</calcChain>
</file>

<file path=xl/sharedStrings.xml><?xml version="1.0" encoding="utf-8"?>
<sst xmlns="http://schemas.openxmlformats.org/spreadsheetml/2006/main" count="74" uniqueCount="32">
  <si>
    <t>광천선굴</t>
    <phoneticPr fontId="1" type="noConversion"/>
  </si>
  <si>
    <t>진부장례식장</t>
    <phoneticPr fontId="1" type="noConversion"/>
  </si>
  <si>
    <t>대관령휴게소</t>
    <phoneticPr fontId="1" type="noConversion"/>
  </si>
  <si>
    <t>공설묘원</t>
    <phoneticPr fontId="1" type="noConversion"/>
  </si>
  <si>
    <t>평창장례식장</t>
    <phoneticPr fontId="1" type="noConversion"/>
  </si>
  <si>
    <t>자연휴양림</t>
    <phoneticPr fontId="1" type="noConversion"/>
  </si>
  <si>
    <t>행복주택</t>
    <phoneticPr fontId="1" type="noConversion"/>
  </si>
  <si>
    <t>국민여가캠핑장</t>
    <phoneticPr fontId="1" type="noConversion"/>
  </si>
  <si>
    <t>행복주택</t>
  </si>
  <si>
    <t>(단위:kwh)</t>
    <phoneticPr fontId="1" type="noConversion"/>
  </si>
  <si>
    <t>전기사용량</t>
    <phoneticPr fontId="1" type="noConversion"/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</si>
  <si>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</si>
  <si>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</si>
  <si>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</si>
  <si>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</si>
  <si>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</si>
  <si>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</si>
  <si>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</si>
  <si>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</si>
  <si>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</si>
  <si>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</si>
  <si>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</si>
  <si>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진부장례식장 사인물</t>
    <phoneticPr fontId="1" type="noConversion"/>
  </si>
  <si>
    <t>(단위:천원)</t>
    <phoneticPr fontId="1" type="noConversion"/>
  </si>
  <si>
    <t>전기요금</t>
    <phoneticPr fontId="1" type="noConversion"/>
  </si>
  <si>
    <t>구  분</t>
    <phoneticPr fontId="1" type="noConversion"/>
  </si>
  <si>
    <t>난방 유류(L)</t>
    <phoneticPr fontId="1" type="noConversion"/>
  </si>
  <si>
    <t>계방산오토캠핑장</t>
    <phoneticPr fontId="1" type="noConversion"/>
  </si>
  <si>
    <t>12월</t>
    <phoneticPr fontId="1" type="noConversion"/>
  </si>
  <si>
    <t>계</t>
    <phoneticPr fontId="1" type="noConversion"/>
  </si>
  <si>
    <t>공설묘원 펌프장</t>
    <phoneticPr fontId="1" type="noConversion"/>
  </si>
  <si>
    <t>대관령엔진동력기 휘발유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</si>
</sst>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);[Red]\(#,##0\)"/>
    <numFmt numFmtId="177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7" fontId="0" fillId="0" borderId="7" xfId="0" applyNumberFormat="1" applyBorder="1" applyAlignment="1">
      <alignment vertical="center"/>
    </xf>
    <xf numFmtId="177" fontId="0" fillId="0" borderId="3" xfId="0" applyNumberFormat="1" applyBorder="1" applyAlignment="1">
      <alignment vertical="center"/>
    </xf>
    <xf numFmtId="177" fontId="0" fillId="0" borderId="21" xfId="0" applyNumberForma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7" fontId="0" fillId="0" borderId="9" xfId="0" applyNumberFormat="1" applyBorder="1" applyAlignment="1">
      <alignment vertical="center"/>
    </xf>
    <xf numFmtId="177" fontId="0" fillId="0" borderId="1" xfId="0" applyNumberFormat="1" applyBorder="1" applyAlignment="1">
      <alignment vertical="center"/>
    </xf>
    <xf numFmtId="177" fontId="0" fillId="0" borderId="22" xfId="0" applyNumberForma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177" fontId="0" fillId="0" borderId="24" xfId="0" applyNumberFormat="1" applyBorder="1" applyAlignment="1">
      <alignment vertical="center"/>
    </xf>
    <xf numFmtId="177" fontId="0" fillId="0" borderId="25" xfId="0" applyNumberFormat="1" applyBorder="1" applyAlignment="1">
      <alignment vertical="center"/>
    </xf>
    <xf numFmtId="177" fontId="0" fillId="0" borderId="26" xfId="0" applyNumberFormat="1" applyBorder="1" applyAlignment="1">
      <alignment vertical="center"/>
    </xf>
    <xf numFmtId="177" fontId="2" fillId="0" borderId="23" xfId="0" applyNumberFormat="1" applyFont="1" applyBorder="1" applyAlignment="1">
      <alignment vertical="center"/>
    </xf>
    <xf numFmtId="177" fontId="0" fillId="0" borderId="27" xfId="0" applyNumberFormat="1" applyFill="1" applyBorder="1" applyAlignment="1">
      <alignment vertical="center"/>
    </xf>
    <xf numFmtId="0" fontId="2" fillId="0" borderId="16" xfId="0" applyFont="1" applyFill="1" applyBorder="1" applyAlignment="1">
      <alignment horizontal="center" vertical="center"/>
    </xf>
    <xf numFmtId="177" fontId="0" fillId="0" borderId="17" xfId="0" applyNumberFormat="1" applyFill="1" applyBorder="1" applyAlignment="1">
      <alignment vertical="center"/>
    </xf>
    <xf numFmtId="177" fontId="0" fillId="0" borderId="4" xfId="0" applyNumberFormat="1" applyFill="1" applyBorder="1" applyAlignment="1">
      <alignment vertical="center"/>
    </xf>
    <xf numFmtId="177" fontId="0" fillId="0" borderId="28" xfId="0" applyNumberFormat="1" applyFill="1" applyBorder="1" applyAlignment="1">
      <alignment vertical="center"/>
    </xf>
    <xf numFmtId="177" fontId="2" fillId="0" borderId="16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3" xfId="0" applyNumberFormat="1" applyBorder="1" applyAlignment="1">
      <alignment vertical="center"/>
    </xf>
    <xf numFmtId="176" fontId="0" fillId="0" borderId="21" xfId="0" applyNumberForma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22" xfId="0" applyNumberForma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0" fillId="0" borderId="11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0" borderId="29" xfId="0" applyNumberForma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176" fontId="0" fillId="0" borderId="14" xfId="0" applyNumberForma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0" fillId="0" borderId="30" xfId="0" applyNumberForma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176" fontId="0" fillId="0" borderId="25" xfId="0" applyNumberFormat="1" applyBorder="1" applyAlignment="1">
      <alignment vertical="center"/>
    </xf>
    <xf numFmtId="176" fontId="0" fillId="0" borderId="26" xfId="0" applyNumberForma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0" fillId="0" borderId="27" xfId="0" applyNumberFormat="1" applyFill="1" applyBorder="1" applyAlignment="1">
      <alignment vertical="center"/>
    </xf>
    <xf numFmtId="0" fontId="2" fillId="0" borderId="16" xfId="0" applyFont="1" applyFill="1" applyBorder="1" applyAlignment="1">
      <alignment horizontal="center" vertical="center" wrapText="1"/>
    </xf>
    <xf numFmtId="176" fontId="0" fillId="0" borderId="17" xfId="0" applyNumberFormat="1" applyFill="1" applyBorder="1" applyAlignment="1">
      <alignment vertical="center"/>
    </xf>
    <xf numFmtId="176" fontId="0" fillId="0" borderId="4" xfId="0" applyNumberForma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2" fillId="0" borderId="16" xfId="0" applyNumberFormat="1" applyFont="1" applyFill="1" applyBorder="1" applyAlignment="1">
      <alignment vertical="center"/>
    </xf>
    <xf numFmtId="176" fontId="0" fillId="0" borderId="0" xfId="0" applyNumberFormat="1">
      <alignment vertical="center"/>
    </xf>
    <xf numFmtId="176" fontId="2" fillId="0" borderId="6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7" fontId="4" fillId="0" borderId="7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21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22" xfId="0" applyBorder="1">
      <alignment vertical="center"/>
    </xf>
    <xf numFmtId="0" fontId="2" fillId="0" borderId="31" xfId="0" applyFont="1" applyBorder="1" applyAlignment="1">
      <alignment horizontal="center" vertical="center"/>
    </xf>
    <xf numFmtId="177" fontId="4" fillId="0" borderId="3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0" fillId="0" borderId="33" xfId="0" applyBorder="1">
      <alignment vertical="center"/>
    </xf>
    <xf numFmtId="176" fontId="2" fillId="0" borderId="31" xfId="0" applyNumberFormat="1" applyFont="1" applyBorder="1">
      <alignment vertical="center"/>
    </xf>
    <xf numFmtId="41" fontId="0" fillId="0" borderId="4" xfId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41" fontId="0" fillId="0" borderId="28" xfId="1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41" fontId="2" fillId="0" borderId="16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>
      <selection activeCell="N38" sqref="N38"/>
    </sheetView>
  </sheetViews>
  <sheetFormatPr defaultRowHeight="16.5" x14ac:dyDescent="0.3"/>
  <cols>
    <col min="1" max="1" width="24.375" style="1" bestFit="1" customWidth="1"/>
    <col min="2" max="13" width="10" customWidth="1"/>
    <col min="14" max="14" width="12.625" bestFit="1" customWidth="1"/>
  </cols>
  <sheetData>
    <row r="1" spans="1:14" ht="27" thickBot="1" x14ac:dyDescent="0.35">
      <c r="A1" s="3" t="s">
        <v>10</v>
      </c>
      <c r="N1" t="s">
        <v>9</v>
      </c>
    </row>
    <row r="2" spans="1:14" ht="17.25" thickBot="1" x14ac:dyDescent="0.35">
      <c r="A2" s="4" t="s">
        <v>25</v>
      </c>
      <c r="B2" s="9" t="s">
        <v>11</v>
      </c>
      <c r="C2" s="10" t="s">
        <v>12</v>
      </c>
      <c r="D2" s="10" t="s">
        <v>13</v>
      </c>
      <c r="E2" s="10" t="s">
        <v>14</v>
      </c>
      <c r="F2" s="10" t="s">
        <v>15</v>
      </c>
      <c r="G2" s="10" t="s">
        <v>16</v>
      </c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  <c r="M2" s="11" t="s">
        <v>28</v>
      </c>
      <c r="N2" s="4" t="s">
        <v>29</v>
      </c>
    </row>
    <row r="3" spans="1:14" x14ac:dyDescent="0.3">
      <c r="A3" s="6" t="s">
        <v>27</v>
      </c>
      <c r="B3" s="12">
        <v>32950</v>
      </c>
      <c r="C3" s="13">
        <v>28589</v>
      </c>
      <c r="D3" s="13">
        <v>24835</v>
      </c>
      <c r="E3" s="13">
        <v>17756</v>
      </c>
      <c r="F3" s="13">
        <v>12819</v>
      </c>
      <c r="G3" s="13">
        <v>12370</v>
      </c>
      <c r="H3" s="13">
        <v>9282</v>
      </c>
      <c r="I3" s="13">
        <v>16639</v>
      </c>
      <c r="J3" s="13">
        <v>13529</v>
      </c>
      <c r="K3" s="13">
        <v>15452</v>
      </c>
      <c r="L3" s="13">
        <v>18722</v>
      </c>
      <c r="M3" s="14">
        <v>23625</v>
      </c>
      <c r="N3" s="15">
        <f t="shared" ref="N3:N13" si="0">SUM(B3:M3)</f>
        <v>226568</v>
      </c>
    </row>
    <row r="4" spans="1:14" x14ac:dyDescent="0.3">
      <c r="A4" s="7" t="s">
        <v>5</v>
      </c>
      <c r="B4" s="16">
        <v>44562</v>
      </c>
      <c r="C4" s="17">
        <v>44960</v>
      </c>
      <c r="D4" s="17">
        <v>33920</v>
      </c>
      <c r="E4" s="17">
        <v>19865</v>
      </c>
      <c r="F4" s="17">
        <v>16494</v>
      </c>
      <c r="G4" s="17">
        <v>15383</v>
      </c>
      <c r="H4" s="17">
        <v>11343</v>
      </c>
      <c r="I4" s="17">
        <v>14800</v>
      </c>
      <c r="J4" s="17">
        <v>12969</v>
      </c>
      <c r="K4" s="17">
        <v>15035</v>
      </c>
      <c r="L4" s="17">
        <v>23611</v>
      </c>
      <c r="M4" s="18">
        <v>20681</v>
      </c>
      <c r="N4" s="19">
        <f t="shared" si="0"/>
        <v>273623</v>
      </c>
    </row>
    <row r="5" spans="1:14" x14ac:dyDescent="0.3">
      <c r="A5" s="7" t="s">
        <v>0</v>
      </c>
      <c r="B5" s="16">
        <v>5064</v>
      </c>
      <c r="C5" s="17">
        <v>4489</v>
      </c>
      <c r="D5" s="17">
        <v>3948</v>
      </c>
      <c r="E5" s="17">
        <v>2249</v>
      </c>
      <c r="F5" s="17">
        <v>1682</v>
      </c>
      <c r="G5" s="17">
        <v>1664</v>
      </c>
      <c r="H5" s="17">
        <v>2223</v>
      </c>
      <c r="I5" s="17">
        <v>3658</v>
      </c>
      <c r="J5" s="17">
        <v>3536</v>
      </c>
      <c r="K5" s="17">
        <v>2467</v>
      </c>
      <c r="L5" s="17">
        <v>1929</v>
      </c>
      <c r="M5" s="18">
        <v>2991</v>
      </c>
      <c r="N5" s="19">
        <f t="shared" si="0"/>
        <v>35900</v>
      </c>
    </row>
    <row r="6" spans="1:14" x14ac:dyDescent="0.3">
      <c r="A6" s="7" t="s">
        <v>7</v>
      </c>
      <c r="B6" s="16">
        <v>681</v>
      </c>
      <c r="C6" s="17">
        <v>846</v>
      </c>
      <c r="D6" s="17">
        <v>578</v>
      </c>
      <c r="E6" s="17">
        <v>509</v>
      </c>
      <c r="F6" s="17">
        <v>311</v>
      </c>
      <c r="G6" s="17">
        <v>1052</v>
      </c>
      <c r="H6" s="17">
        <v>2505</v>
      </c>
      <c r="I6" s="17">
        <v>2396</v>
      </c>
      <c r="J6" s="17">
        <v>3152</v>
      </c>
      <c r="K6" s="17">
        <v>2939</v>
      </c>
      <c r="L6" s="17">
        <v>4563</v>
      </c>
      <c r="M6" s="18">
        <v>3928</v>
      </c>
      <c r="N6" s="19">
        <f t="shared" si="0"/>
        <v>23460</v>
      </c>
    </row>
    <row r="7" spans="1:14" x14ac:dyDescent="0.3">
      <c r="A7" s="7" t="s">
        <v>3</v>
      </c>
      <c r="B7" s="16">
        <v>5668</v>
      </c>
      <c r="C7" s="17">
        <v>4425</v>
      </c>
      <c r="D7" s="17">
        <v>3507</v>
      </c>
      <c r="E7" s="17">
        <v>2309</v>
      </c>
      <c r="F7" s="17">
        <v>1790</v>
      </c>
      <c r="G7" s="17">
        <v>1664</v>
      </c>
      <c r="H7" s="17">
        <v>1631</v>
      </c>
      <c r="I7" s="17">
        <v>2042</v>
      </c>
      <c r="J7" s="17">
        <v>1997</v>
      </c>
      <c r="K7" s="17">
        <v>1938</v>
      </c>
      <c r="L7" s="17">
        <v>2686</v>
      </c>
      <c r="M7" s="18">
        <v>5380</v>
      </c>
      <c r="N7" s="19">
        <f t="shared" si="0"/>
        <v>35037</v>
      </c>
    </row>
    <row r="8" spans="1:14" x14ac:dyDescent="0.3">
      <c r="A8" s="7" t="s">
        <v>30</v>
      </c>
      <c r="B8" s="16">
        <v>845</v>
      </c>
      <c r="C8" s="17">
        <v>852</v>
      </c>
      <c r="D8" s="17">
        <v>730</v>
      </c>
      <c r="E8" s="17">
        <v>136</v>
      </c>
      <c r="F8" s="17">
        <v>37</v>
      </c>
      <c r="G8" s="17">
        <v>42</v>
      </c>
      <c r="H8" s="17">
        <v>40</v>
      </c>
      <c r="I8" s="17">
        <v>51</v>
      </c>
      <c r="J8" s="17">
        <v>46</v>
      </c>
      <c r="K8" s="17">
        <v>36</v>
      </c>
      <c r="L8" s="17">
        <v>49</v>
      </c>
      <c r="M8" s="18">
        <v>739</v>
      </c>
      <c r="N8" s="19">
        <f t="shared" si="0"/>
        <v>3603</v>
      </c>
    </row>
    <row r="9" spans="1:14" x14ac:dyDescent="0.3">
      <c r="A9" s="7" t="s">
        <v>4</v>
      </c>
      <c r="B9" s="16">
        <v>20315</v>
      </c>
      <c r="C9" s="17">
        <v>16475</v>
      </c>
      <c r="D9" s="17">
        <v>7466</v>
      </c>
      <c r="E9" s="17">
        <v>5927</v>
      </c>
      <c r="F9" s="17">
        <v>4208</v>
      </c>
      <c r="G9" s="17">
        <v>4856</v>
      </c>
      <c r="H9" s="17">
        <v>7658</v>
      </c>
      <c r="I9" s="17">
        <v>6873</v>
      </c>
      <c r="J9" s="17">
        <v>7875</v>
      </c>
      <c r="K9" s="17">
        <v>5236</v>
      </c>
      <c r="L9" s="17">
        <v>5981</v>
      </c>
      <c r="M9" s="18">
        <v>16412</v>
      </c>
      <c r="N9" s="19">
        <f t="shared" si="0"/>
        <v>109282</v>
      </c>
    </row>
    <row r="10" spans="1:14" x14ac:dyDescent="0.3">
      <c r="A10" s="20" t="s">
        <v>1</v>
      </c>
      <c r="B10" s="21">
        <v>24396</v>
      </c>
      <c r="C10" s="22">
        <v>27598</v>
      </c>
      <c r="D10" s="22">
        <v>18670</v>
      </c>
      <c r="E10" s="22">
        <v>10611</v>
      </c>
      <c r="F10" s="22">
        <v>6544</v>
      </c>
      <c r="G10" s="22">
        <v>6525</v>
      </c>
      <c r="H10" s="22">
        <v>6554</v>
      </c>
      <c r="I10" s="22">
        <v>7836</v>
      </c>
      <c r="J10" s="22">
        <v>7853</v>
      </c>
      <c r="K10" s="22">
        <v>6246</v>
      </c>
      <c r="L10" s="22">
        <v>7435</v>
      </c>
      <c r="M10" s="23">
        <v>15380</v>
      </c>
      <c r="N10" s="24">
        <f t="shared" si="0"/>
        <v>145648</v>
      </c>
    </row>
    <row r="11" spans="1:14" x14ac:dyDescent="0.3">
      <c r="A11" s="6" t="s">
        <v>22</v>
      </c>
      <c r="B11" s="12">
        <v>76</v>
      </c>
      <c r="C11" s="13">
        <v>94</v>
      </c>
      <c r="D11" s="13">
        <v>66</v>
      </c>
      <c r="E11" s="13">
        <v>52</v>
      </c>
      <c r="F11" s="13">
        <v>50</v>
      </c>
      <c r="G11" s="13">
        <v>53</v>
      </c>
      <c r="H11" s="13">
        <v>40</v>
      </c>
      <c r="I11" s="13">
        <v>54</v>
      </c>
      <c r="J11" s="13">
        <v>68</v>
      </c>
      <c r="K11" s="13">
        <v>42</v>
      </c>
      <c r="L11" s="13">
        <v>57</v>
      </c>
      <c r="M11" s="14">
        <v>54</v>
      </c>
      <c r="N11" s="15">
        <f t="shared" si="0"/>
        <v>706</v>
      </c>
    </row>
    <row r="12" spans="1:14" x14ac:dyDescent="0.3">
      <c r="A12" s="7" t="s">
        <v>2</v>
      </c>
      <c r="B12" s="25">
        <v>6775</v>
      </c>
      <c r="C12" s="16">
        <v>6711</v>
      </c>
      <c r="D12" s="17">
        <v>5834</v>
      </c>
      <c r="E12" s="17">
        <v>5763</v>
      </c>
      <c r="F12" s="17">
        <v>4488</v>
      </c>
      <c r="G12" s="17">
        <v>3756</v>
      </c>
      <c r="H12" s="17">
        <v>3527</v>
      </c>
      <c r="I12" s="17">
        <v>3826</v>
      </c>
      <c r="J12" s="17">
        <v>3584</v>
      </c>
      <c r="K12" s="17">
        <v>2897</v>
      </c>
      <c r="L12" s="17">
        <v>3047</v>
      </c>
      <c r="M12" s="17">
        <f>662+63+2266+505</f>
        <v>3496</v>
      </c>
      <c r="N12" s="19">
        <f t="shared" si="0"/>
        <v>53704</v>
      </c>
    </row>
    <row r="13" spans="1:14" s="31" customFormat="1" ht="17.25" thickBot="1" x14ac:dyDescent="0.35">
      <c r="A13" s="26" t="s">
        <v>8</v>
      </c>
      <c r="B13" s="27">
        <v>1821</v>
      </c>
      <c r="C13" s="28">
        <v>1779</v>
      </c>
      <c r="D13" s="28">
        <v>1429</v>
      </c>
      <c r="E13" s="28">
        <v>1301</v>
      </c>
      <c r="F13" s="28">
        <v>1113</v>
      </c>
      <c r="G13" s="28">
        <v>1182</v>
      </c>
      <c r="H13" s="28">
        <v>1305</v>
      </c>
      <c r="I13" s="28">
        <v>1399</v>
      </c>
      <c r="J13" s="28">
        <v>1436</v>
      </c>
      <c r="K13" s="28">
        <v>1226</v>
      </c>
      <c r="L13" s="28">
        <v>1250</v>
      </c>
      <c r="M13" s="29">
        <v>1507</v>
      </c>
      <c r="N13" s="30">
        <f t="shared" si="0"/>
        <v>16748</v>
      </c>
    </row>
    <row r="14" spans="1:14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7" thickBot="1" x14ac:dyDescent="0.35">
      <c r="A15" s="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 t="s">
        <v>23</v>
      </c>
    </row>
    <row r="16" spans="1:14" ht="17.25" thickBot="1" x14ac:dyDescent="0.35">
      <c r="A16" s="4" t="s">
        <v>25</v>
      </c>
      <c r="B16" s="9" t="s">
        <v>11</v>
      </c>
      <c r="C16" s="10" t="s">
        <v>12</v>
      </c>
      <c r="D16" s="10" t="s">
        <v>13</v>
      </c>
      <c r="E16" s="10" t="s">
        <v>14</v>
      </c>
      <c r="F16" s="10" t="s">
        <v>15</v>
      </c>
      <c r="G16" s="10" t="s">
        <v>16</v>
      </c>
      <c r="H16" s="10" t="s">
        <v>17</v>
      </c>
      <c r="I16" s="10" t="s">
        <v>18</v>
      </c>
      <c r="J16" s="10" t="s">
        <v>19</v>
      </c>
      <c r="K16" s="10" t="s">
        <v>20</v>
      </c>
      <c r="L16" s="10" t="s">
        <v>21</v>
      </c>
      <c r="M16" s="11" t="s">
        <v>28</v>
      </c>
      <c r="N16" s="4" t="s">
        <v>29</v>
      </c>
    </row>
    <row r="17" spans="1:14" x14ac:dyDescent="0.3">
      <c r="A17" s="6" t="s">
        <v>27</v>
      </c>
      <c r="B17" s="32">
        <v>5503200</v>
      </c>
      <c r="C17" s="33">
        <v>4943990</v>
      </c>
      <c r="D17" s="33">
        <v>4125420</v>
      </c>
      <c r="E17" s="33">
        <v>2918680</v>
      </c>
      <c r="F17" s="33">
        <v>2305440</v>
      </c>
      <c r="G17" s="33">
        <v>2363710</v>
      </c>
      <c r="H17" s="33">
        <v>2153090</v>
      </c>
      <c r="I17" s="33">
        <v>3323140</v>
      </c>
      <c r="J17" s="33">
        <v>2696680</v>
      </c>
      <c r="K17" s="33">
        <v>2603690</v>
      </c>
      <c r="L17" s="33">
        <v>3168700</v>
      </c>
      <c r="M17" s="34">
        <v>4172170</v>
      </c>
      <c r="N17" s="35">
        <f t="shared" ref="N17:N27" si="1">SUM(B17:M17)</f>
        <v>40277910</v>
      </c>
    </row>
    <row r="18" spans="1:14" x14ac:dyDescent="0.3">
      <c r="A18" s="7" t="s">
        <v>5</v>
      </c>
      <c r="B18" s="36">
        <v>7520190</v>
      </c>
      <c r="C18" s="37">
        <v>7681790</v>
      </c>
      <c r="D18" s="37">
        <v>5800910</v>
      </c>
      <c r="E18" s="37">
        <v>3589740</v>
      </c>
      <c r="F18" s="37">
        <v>3193410</v>
      </c>
      <c r="G18" s="37">
        <v>3165080</v>
      </c>
      <c r="H18" s="37">
        <v>2881860</v>
      </c>
      <c r="I18" s="37">
        <v>3433080</v>
      </c>
      <c r="J18" s="37">
        <v>3017450</v>
      </c>
      <c r="K18" s="37">
        <v>2950250</v>
      </c>
      <c r="L18" s="37">
        <v>4156920</v>
      </c>
      <c r="M18" s="38">
        <v>4101300</v>
      </c>
      <c r="N18" s="35">
        <f t="shared" si="1"/>
        <v>51491980</v>
      </c>
    </row>
    <row r="19" spans="1:14" x14ac:dyDescent="0.3">
      <c r="A19" s="7" t="s">
        <v>0</v>
      </c>
      <c r="B19" s="36">
        <v>1249680</v>
      </c>
      <c r="C19" s="37">
        <v>1162200</v>
      </c>
      <c r="D19" s="37">
        <v>1045640</v>
      </c>
      <c r="E19" s="37">
        <v>721110</v>
      </c>
      <c r="F19" s="37">
        <v>635040</v>
      </c>
      <c r="G19" s="37">
        <v>624830</v>
      </c>
      <c r="H19" s="37">
        <v>799640</v>
      </c>
      <c r="I19" s="37">
        <v>1080220</v>
      </c>
      <c r="J19" s="37">
        <v>1019090</v>
      </c>
      <c r="K19" s="37">
        <v>761290</v>
      </c>
      <c r="L19" s="37">
        <v>732240</v>
      </c>
      <c r="M19" s="38">
        <v>925030</v>
      </c>
      <c r="N19" s="35">
        <f t="shared" si="1"/>
        <v>10756010</v>
      </c>
    </row>
    <row r="20" spans="1:14" x14ac:dyDescent="0.3">
      <c r="A20" s="7" t="s">
        <v>7</v>
      </c>
      <c r="B20" s="36">
        <v>312670</v>
      </c>
      <c r="C20" s="37">
        <v>336360</v>
      </c>
      <c r="D20" s="37">
        <v>297930</v>
      </c>
      <c r="E20" s="37">
        <v>273500</v>
      </c>
      <c r="F20" s="37">
        <v>245450</v>
      </c>
      <c r="G20" s="37">
        <v>334680</v>
      </c>
      <c r="H20" s="37">
        <v>570550</v>
      </c>
      <c r="I20" s="37">
        <v>1212060</v>
      </c>
      <c r="J20" s="37">
        <v>1009690</v>
      </c>
      <c r="K20" s="37">
        <v>835540</v>
      </c>
      <c r="L20" s="37">
        <v>1030230</v>
      </c>
      <c r="M20" s="38">
        <v>1074590</v>
      </c>
      <c r="N20" s="35">
        <f t="shared" si="1"/>
        <v>7533250</v>
      </c>
    </row>
    <row r="21" spans="1:14" x14ac:dyDescent="0.3">
      <c r="A21" s="39" t="s">
        <v>3</v>
      </c>
      <c r="B21" s="40">
        <v>1051270</v>
      </c>
      <c r="C21" s="41">
        <v>863290</v>
      </c>
      <c r="D21" s="41">
        <v>648090</v>
      </c>
      <c r="E21" s="41">
        <v>472160</v>
      </c>
      <c r="F21" s="41">
        <v>409670</v>
      </c>
      <c r="G21" s="41">
        <v>446390</v>
      </c>
      <c r="H21" s="41">
        <v>464190</v>
      </c>
      <c r="I21" s="41">
        <v>531700</v>
      </c>
      <c r="J21" s="41">
        <v>462210</v>
      </c>
      <c r="K21" s="41">
        <v>425810</v>
      </c>
      <c r="L21" s="41">
        <v>571110</v>
      </c>
      <c r="M21" s="42">
        <v>1003280</v>
      </c>
      <c r="N21" s="43">
        <f t="shared" si="1"/>
        <v>7349170</v>
      </c>
    </row>
    <row r="22" spans="1:14" x14ac:dyDescent="0.3">
      <c r="A22" s="44" t="s">
        <v>30</v>
      </c>
      <c r="B22" s="45">
        <v>140530</v>
      </c>
      <c r="C22" s="46">
        <v>141480</v>
      </c>
      <c r="D22" s="46">
        <v>113040</v>
      </c>
      <c r="E22" s="46">
        <v>40680</v>
      </c>
      <c r="F22" s="46">
        <v>29430</v>
      </c>
      <c r="G22" s="46">
        <v>30690</v>
      </c>
      <c r="H22" s="46">
        <v>30670</v>
      </c>
      <c r="I22" s="46">
        <v>32140</v>
      </c>
      <c r="J22" s="46">
        <v>30690</v>
      </c>
      <c r="K22" s="46">
        <v>29200</v>
      </c>
      <c r="L22" s="46">
        <v>41860</v>
      </c>
      <c r="M22" s="47">
        <v>132700</v>
      </c>
      <c r="N22" s="48">
        <f t="shared" si="1"/>
        <v>793110</v>
      </c>
    </row>
    <row r="23" spans="1:14" x14ac:dyDescent="0.3">
      <c r="A23" s="7" t="s">
        <v>4</v>
      </c>
      <c r="B23" s="36">
        <v>3946320</v>
      </c>
      <c r="C23" s="37">
        <v>4491140</v>
      </c>
      <c r="D23" s="37">
        <v>1190610</v>
      </c>
      <c r="E23" s="37">
        <v>1759770</v>
      </c>
      <c r="F23" s="37">
        <v>1563140</v>
      </c>
      <c r="G23" s="37">
        <v>1773310</v>
      </c>
      <c r="H23" s="37">
        <v>2182210</v>
      </c>
      <c r="I23" s="37">
        <v>2075360</v>
      </c>
      <c r="J23" s="37">
        <v>1997190</v>
      </c>
      <c r="K23" s="37">
        <v>1672680</v>
      </c>
      <c r="L23" s="37">
        <v>1991880</v>
      </c>
      <c r="M23" s="38">
        <v>3142250</v>
      </c>
      <c r="N23" s="35">
        <f t="shared" si="1"/>
        <v>27785860</v>
      </c>
    </row>
    <row r="24" spans="1:14" x14ac:dyDescent="0.3">
      <c r="A24" s="20" t="s">
        <v>1</v>
      </c>
      <c r="B24" s="49">
        <v>4626480</v>
      </c>
      <c r="C24" s="50">
        <v>5048790</v>
      </c>
      <c r="D24" s="50">
        <v>3546570</v>
      </c>
      <c r="E24" s="50">
        <v>2255160</v>
      </c>
      <c r="F24" s="50">
        <v>1704320</v>
      </c>
      <c r="G24" s="50">
        <v>1769230</v>
      </c>
      <c r="H24" s="50">
        <v>1884720</v>
      </c>
      <c r="I24" s="50">
        <v>2037310</v>
      </c>
      <c r="J24" s="50">
        <v>1997320</v>
      </c>
      <c r="K24" s="50">
        <v>1691860</v>
      </c>
      <c r="L24" s="50">
        <v>1943750</v>
      </c>
      <c r="M24" s="51">
        <v>3264800</v>
      </c>
      <c r="N24" s="52">
        <f t="shared" si="1"/>
        <v>31770310</v>
      </c>
    </row>
    <row r="25" spans="1:14" x14ac:dyDescent="0.3">
      <c r="A25" s="6" t="s">
        <v>22</v>
      </c>
      <c r="B25" s="32">
        <v>46500</v>
      </c>
      <c r="C25" s="33">
        <v>49230</v>
      </c>
      <c r="D25" s="33">
        <v>44490</v>
      </c>
      <c r="E25" s="33">
        <v>41270</v>
      </c>
      <c r="F25" s="33">
        <v>41030</v>
      </c>
      <c r="G25" s="33">
        <v>41940</v>
      </c>
      <c r="H25" s="33">
        <v>41630</v>
      </c>
      <c r="I25" s="33">
        <v>43800</v>
      </c>
      <c r="J25" s="33">
        <v>45440</v>
      </c>
      <c r="K25" s="33">
        <v>39890</v>
      </c>
      <c r="L25" s="33">
        <v>42090</v>
      </c>
      <c r="M25" s="34">
        <v>42990</v>
      </c>
      <c r="N25" s="35">
        <f t="shared" si="1"/>
        <v>520300</v>
      </c>
    </row>
    <row r="26" spans="1:14" x14ac:dyDescent="0.3">
      <c r="A26" s="5" t="s">
        <v>2</v>
      </c>
      <c r="B26" s="53">
        <v>1196250</v>
      </c>
      <c r="C26" s="36">
        <v>1168890</v>
      </c>
      <c r="D26" s="37">
        <v>1017660</v>
      </c>
      <c r="E26" s="37">
        <v>847940</v>
      </c>
      <c r="F26" s="37">
        <v>694440</v>
      </c>
      <c r="G26" s="37">
        <v>623020</v>
      </c>
      <c r="H26" s="37">
        <v>741100</v>
      </c>
      <c r="I26" s="37">
        <v>787440</v>
      </c>
      <c r="J26" s="37">
        <v>731420</v>
      </c>
      <c r="K26" s="37">
        <v>498250</v>
      </c>
      <c r="L26" s="37">
        <v>527650</v>
      </c>
      <c r="M26" s="37">
        <f>127550+37370+410880+103910+2280</f>
        <v>681990</v>
      </c>
      <c r="N26" s="35">
        <f t="shared" si="1"/>
        <v>9516050</v>
      </c>
    </row>
    <row r="27" spans="1:14" s="31" customFormat="1" ht="17.25" thickBot="1" x14ac:dyDescent="0.35">
      <c r="A27" s="54" t="s">
        <v>6</v>
      </c>
      <c r="B27" s="55">
        <v>415400</v>
      </c>
      <c r="C27" s="56">
        <v>409650</v>
      </c>
      <c r="D27" s="56">
        <v>330300</v>
      </c>
      <c r="E27" s="56">
        <v>296680</v>
      </c>
      <c r="F27" s="56">
        <v>274030</v>
      </c>
      <c r="G27" s="56">
        <v>312200</v>
      </c>
      <c r="H27" s="56">
        <v>356370</v>
      </c>
      <c r="I27" s="56">
        <v>371260</v>
      </c>
      <c r="J27" s="56">
        <v>341260</v>
      </c>
      <c r="K27" s="56">
        <v>286390</v>
      </c>
      <c r="L27" s="56">
        <v>310270</v>
      </c>
      <c r="M27" s="57">
        <v>366300</v>
      </c>
      <c r="N27" s="58">
        <f t="shared" si="1"/>
        <v>4070110</v>
      </c>
    </row>
    <row r="28" spans="1:14" x14ac:dyDescent="0.3">
      <c r="B28" s="59"/>
    </row>
    <row r="32" spans="1:14" ht="27" thickBot="1" x14ac:dyDescent="0.35">
      <c r="A32" s="3" t="s">
        <v>26</v>
      </c>
    </row>
    <row r="33" spans="1:14" ht="17.25" thickBot="1" x14ac:dyDescent="0.35">
      <c r="A33" s="4" t="s">
        <v>25</v>
      </c>
      <c r="B33" s="9" t="s">
        <v>11</v>
      </c>
      <c r="C33" s="10" t="s">
        <v>12</v>
      </c>
      <c r="D33" s="10" t="s">
        <v>13</v>
      </c>
      <c r="E33" s="10" t="s">
        <v>14</v>
      </c>
      <c r="F33" s="10" t="s">
        <v>15</v>
      </c>
      <c r="G33" s="10" t="s">
        <v>16</v>
      </c>
      <c r="H33" s="10" t="s">
        <v>17</v>
      </c>
      <c r="I33" s="10" t="s">
        <v>18</v>
      </c>
      <c r="J33" s="10" t="s">
        <v>19</v>
      </c>
      <c r="K33" s="10" t="s">
        <v>20</v>
      </c>
      <c r="L33" s="10" t="s">
        <v>21</v>
      </c>
      <c r="M33" s="11" t="s">
        <v>28</v>
      </c>
      <c r="N33" s="4" t="s">
        <v>29</v>
      </c>
    </row>
    <row r="34" spans="1:14" ht="17.25" x14ac:dyDescent="0.3">
      <c r="A34" s="6" t="s">
        <v>27</v>
      </c>
      <c r="B34" s="62"/>
      <c r="C34" s="63">
        <v>364</v>
      </c>
      <c r="D34" s="64"/>
      <c r="E34" s="64">
        <v>440</v>
      </c>
      <c r="F34" s="63"/>
      <c r="G34" s="63">
        <v>405</v>
      </c>
      <c r="H34" s="63"/>
      <c r="I34" s="63">
        <v>358</v>
      </c>
      <c r="J34" s="63">
        <v>292</v>
      </c>
      <c r="K34" s="63"/>
      <c r="L34" s="65"/>
      <c r="M34" s="66"/>
      <c r="N34" s="60">
        <f>SUM(B34:M34)</f>
        <v>1859</v>
      </c>
    </row>
    <row r="35" spans="1:14" x14ac:dyDescent="0.3">
      <c r="A35" s="7" t="s">
        <v>3</v>
      </c>
      <c r="B35" s="67"/>
      <c r="C35" s="68"/>
      <c r="D35" s="68">
        <v>400</v>
      </c>
      <c r="E35" s="68"/>
      <c r="F35" s="68"/>
      <c r="G35" s="68"/>
      <c r="H35" s="68"/>
      <c r="I35" s="68"/>
      <c r="J35" s="68"/>
      <c r="K35" s="68"/>
      <c r="L35" s="68"/>
      <c r="M35" s="69">
        <v>350</v>
      </c>
      <c r="N35" s="61">
        <f>SUM(B35:M35)</f>
        <v>750</v>
      </c>
    </row>
    <row r="36" spans="1:14" ht="17.25" x14ac:dyDescent="0.3">
      <c r="A36" s="70" t="s">
        <v>4</v>
      </c>
      <c r="B36" s="71">
        <v>700</v>
      </c>
      <c r="C36" s="72">
        <v>570</v>
      </c>
      <c r="D36" s="72"/>
      <c r="E36" s="72"/>
      <c r="F36" s="72"/>
      <c r="G36" s="72">
        <v>595</v>
      </c>
      <c r="H36" s="72"/>
      <c r="I36" s="72"/>
      <c r="J36" s="72"/>
      <c r="K36" s="72"/>
      <c r="L36" s="72">
        <v>1015</v>
      </c>
      <c r="M36" s="73"/>
      <c r="N36" s="74">
        <f>SUM(B36:M36)</f>
        <v>2880</v>
      </c>
    </row>
    <row r="37" spans="1:14" x14ac:dyDescent="0.3">
      <c r="A37" s="7" t="s">
        <v>2</v>
      </c>
      <c r="B37" s="6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9"/>
      <c r="N37" s="78">
        <f>SUM(B37:M37)</f>
        <v>0</v>
      </c>
    </row>
    <row r="38" spans="1:14" ht="17.25" thickBot="1" x14ac:dyDescent="0.35">
      <c r="A38" s="8" t="s">
        <v>31</v>
      </c>
      <c r="B38" s="76"/>
      <c r="C38" s="75"/>
      <c r="D38" s="75"/>
      <c r="E38" s="75">
        <v>20</v>
      </c>
      <c r="F38" s="75"/>
      <c r="G38" s="75"/>
      <c r="H38" s="75"/>
      <c r="I38" s="75"/>
      <c r="J38" s="75"/>
      <c r="K38" s="75"/>
      <c r="L38" s="75"/>
      <c r="M38" s="77"/>
      <c r="N38" s="79">
        <f>SUM(B38:M38)</f>
        <v>20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평창군시설관리공단평창군시설관리공단</dc:creator>
  <cp:lastModifiedBy>Owner</cp:lastModifiedBy>
  <cp:lastPrinted>2024-12-23T05:59:52Z</cp:lastPrinted>
  <dcterms:created xsi:type="dcterms:W3CDTF">2024-12-03T01:16:12Z</dcterms:created>
  <dcterms:modified xsi:type="dcterms:W3CDTF">2026-05-19T00:18:15Z</dcterms:modified>
</cp:coreProperties>
</file>